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<sst xmlns="http://schemas.openxmlformats.org/spreadsheetml/2006/main" count="44" uniqueCount="44">
  <si>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Параметры:</t>
  </si>
  <si>
    <t>Начало периода: 01.01.2021</t>
  </si>
  <si>
    <t>Конец периода: 31.12.2021</t>
  </si>
  <si>
    <t>Отбор:</t>
  </si>
  <si>
    <t>Вид расчета</t>
  </si>
  <si>
    <t>Сумма Приход</t>
  </si>
  <si>
    <t>Сумма начислений</t>
  </si>
  <si>
    <t>Сумма перерасчетов</t>
  </si>
  <si>
    <t>Сумма оплаты</t>
  </si>
  <si>
    <t>Пени</t>
  </si>
  <si>
    <t>Разовое начисление</t>
  </si>
  <si>
    <t xml:space="preserve">Содержание и ремонт жилья </t>
  </si>
  <si>
    <t>Содержание ОД имущества (водоотведение)</t>
  </si>
  <si>
    <t>Содержание ОД имущества (горячее водоснабжение)</t>
  </si>
  <si>
    <t>Содержание ОД имущества (холодное водоснабжение)</t>
  </si>
  <si>
    <t>Содержание ОД имущества (электроэнергия)</t>
  </si>
  <si>
    <t>Обращение с ТКО (вывоз мусора)</t>
  </si>
  <si>
    <t>Водоотведение</t>
  </si>
  <si>
    <t>Газоснабжение (для подогрева Хол.Воды и Отопления)</t>
  </si>
  <si>
    <t>Отопление по общей площади</t>
  </si>
  <si>
    <t>Теплоэнергия для подогрева хол.воды</t>
  </si>
  <si>
    <t>ТиАО (котельная, ЦТП, ХВО, ГРПШ)</t>
  </si>
  <si>
    <t>ТО нар. сетей газоснабжения</t>
  </si>
  <si>
    <t>ТО слаботочных систем (пожарная сигнализация, дымоудаление)</t>
  </si>
  <si>
    <t>Холодная вода (для гор.водоснаб.)</t>
  </si>
  <si>
    <t>Холодное водоснабжение</t>
  </si>
  <si>
    <t>Электроэнергия</t>
  </si>
  <si>
    <t>Электроэнергия (для подогрева Хол.Воды и Отопления)</t>
  </si>
  <si>
    <t>Горячее водоснабжение</t>
  </si>
  <si>
    <t>Обслуживание ЛДС</t>
  </si>
  <si>
    <t>Перерас. по Отоплению за 2016 г</t>
  </si>
  <si>
    <t>Перерасчет за отопление</t>
  </si>
  <si>
    <t>Перерасчет по эл/эн ОДН</t>
  </si>
  <si>
    <t>Стоимость клапана газ.горелки котла</t>
  </si>
  <si>
    <t>Стоимость расшир.бака в котельной</t>
  </si>
  <si>
    <t>ТО нар. сетей ЛДС (линии диспетчеризации и связи)</t>
  </si>
  <si>
    <t>ТО нар. сетей эл. снабжения, ТП, РП</t>
  </si>
  <si>
    <t>ТО слаботочных систем (домофон, охр.сигн. и др.)</t>
  </si>
  <si>
    <t>Уборщица л/к</t>
  </si>
  <si>
    <t>Услуги консьержа</t>
  </si>
  <si>
    <t>Холодная вода (для отопления)</t>
  </si>
  <si>
    <t>Лицевой счет</t>
  </si>
  <si>
    <t>Расчеты с лицевыми счетами за 2021 г.  по ул.Калужское шоссе.д.1</t>
  </si>
  <si>
    <t>ИТОГО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</si>
</sst>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NumberFormat="1" applyFont="1" applyAlignment="1">
      <alignment horizontal="center" vertical="top" wrapText="1"/>
    </xf>
    <xf numFmtId="0" fontId="19" fillId="0" borderId="0" xfId="0" applyNumberFormat="1" applyFont="1" applyAlignment="1">
      <alignment vertical="top"/>
    </xf>
    <xf numFmtId="0" fontId="19" fillId="0" borderId="0" xfId="0" applyFont="1" applyAlignment="1">
      <alignment/>
    </xf>
    <xf numFmtId="0" fontId="19" fillId="33" borderId="10" xfId="0" applyNumberFormat="1" applyFont="1" applyFill="1" applyBorder="1" applyAlignment="1">
      <alignment vertical="top" wrapText="1"/>
    </xf>
    <xf numFmtId="0" fontId="19" fillId="33" borderId="10" xfId="0" applyNumberFormat="1" applyFont="1" applyFill="1" applyBorder="1" applyAlignment="1">
      <alignment vertical="top" wrapText="1"/>
    </xf>
    <xf numFmtId="0" fontId="19" fillId="0" borderId="10" xfId="0" applyNumberFormat="1" applyFont="1" applyBorder="1" applyAlignment="1">
      <alignment vertical="top" wrapText="1" indent="2"/>
    </xf>
    <xf numFmtId="4" fontId="19" fillId="0" borderId="10" xfId="0" applyNumberFormat="1" applyFont="1" applyBorder="1" applyAlignment="1">
      <alignment horizontal="right" vertical="top"/>
    </xf>
    <xf numFmtId="0" fontId="19" fillId="0" borderId="10" xfId="0" applyNumberFormat="1" applyFont="1" applyBorder="1" applyAlignment="1">
      <alignment horizontal="right" vertical="top"/>
    </xf>
    <xf numFmtId="4" fontId="19" fillId="0" borderId="10" xfId="0" applyNumberFormat="1" applyFont="1" applyBorder="1" applyAlignment="1">
      <alignment horizontal="right" vertical="top"/>
    </xf>
    <xf numFmtId="0" fontId="19" fillId="0" borderId="10" xfId="0" applyNumberFormat="1" applyFont="1" applyBorder="1" applyAlignment="1">
      <alignment vertical="top"/>
    </xf>
    <xf numFmtId="2" fontId="19" fillId="0" borderId="10" xfId="0" applyNumberFormat="1" applyFont="1" applyBorder="1" applyAlignment="1">
      <alignment horizontal="right" vertical="top"/>
    </xf>
    <xf numFmtId="172" fontId="19" fillId="0" borderId="10" xfId="0" applyNumberFormat="1" applyFont="1" applyBorder="1" applyAlignment="1">
      <alignment horizontal="right" vertical="top"/>
    </xf>
    <xf numFmtId="3" fontId="19" fillId="0" borderId="10" xfId="0" applyNumberFormat="1" applyFont="1" applyBorder="1" applyAlignment="1">
      <alignment horizontal="right" vertical="top"/>
    </xf>
    <xf numFmtId="0" fontId="20" fillId="0" borderId="10" xfId="0" applyNumberFormat="1" applyFont="1" applyBorder="1" applyAlignment="1">
      <alignment vertical="top" wrapText="1" indent="2"/>
    </xf>
    <xf numFmtId="4" fontId="2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40"/>
  <sheetViews>
    <sheetView tabSelected="1" zoomScalePageLayoutView="0" workbookViewId="0" topLeftCell="A1">
      <selection activeCell="A8" sqref="A8:C8"/>
    </sheetView>
  </sheetViews>
  <sheetFormatPr defaultColWidth="10.66015625" defaultRowHeight="11.25" outlineLevelRow="1"/>
  <cols>
    <col min="1" max="1" width="10.5" style="0" customWidth="1"/>
    <col min="2" max="2" width="4.16015625" style="0" customWidth="1"/>
    <col min="3" max="3" width="46.16015625" style="0" customWidth="1"/>
    <col min="4" max="4" width="1.83203125" style="0" hidden="1" customWidth="1"/>
    <col min="5" max="5" width="17.66015625" style="0" customWidth="1"/>
    <col min="6" max="6" width="4.33203125" style="0" hidden="1" customWidth="1"/>
    <col min="7" max="7" width="9" style="0" hidden="1" customWidth="1"/>
    <col min="8" max="8" width="3" style="0" hidden="1" customWidth="1"/>
    <col min="9" max="9" width="27" style="0" customWidth="1"/>
  </cols>
  <sheetData>
    <row r="1" ht="9.75" customHeight="1"/>
    <row r="2" spans="1:9" ht="42" customHeight="1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2.75" customHeight="1" outlineLevel="1">
      <c r="A3" s="2" t="s">
        <v>0</v>
      </c>
      <c r="B3" s="2"/>
      <c r="C3" s="2" t="s">
        <v>1</v>
      </c>
      <c r="D3" s="2"/>
      <c r="E3" s="2"/>
      <c r="F3" s="2"/>
      <c r="G3" s="3"/>
      <c r="H3" s="3"/>
      <c r="I3" s="3"/>
    </row>
    <row r="4" spans="1:9" ht="12.75" customHeight="1" outlineLevel="1">
      <c r="A4" s="3"/>
      <c r="B4" s="3"/>
      <c r="C4" s="2" t="s">
        <v>2</v>
      </c>
      <c r="D4" s="2"/>
      <c r="E4" s="2"/>
      <c r="F4" s="2"/>
      <c r="G4" s="3"/>
      <c r="H4" s="3"/>
      <c r="I4" s="3"/>
    </row>
    <row r="5" spans="1:9" ht="12.75" customHeight="1" outlineLevel="1">
      <c r="A5" s="2" t="s">
        <v>3</v>
      </c>
      <c r="B5" s="2"/>
      <c r="C5" s="2" t="s">
        <v>41</v>
      </c>
      <c r="D5" s="2"/>
      <c r="E5" s="2"/>
      <c r="F5" s="2"/>
      <c r="G5" s="3"/>
      <c r="H5" s="3"/>
      <c r="I5" s="3"/>
    </row>
    <row r="6" spans="1:9" ht="9.75" customHeight="1">
      <c r="A6" s="3"/>
      <c r="B6" s="3"/>
      <c r="C6" s="3"/>
      <c r="D6" s="3"/>
      <c r="E6" s="3"/>
      <c r="F6" s="3"/>
      <c r="G6" s="3"/>
      <c r="H6" s="3"/>
      <c r="I6" s="3"/>
    </row>
    <row r="7" spans="1:9" ht="29.25" customHeight="1">
      <c r="A7" s="4" t="s">
        <v>4</v>
      </c>
      <c r="B7" s="4"/>
      <c r="C7" s="4"/>
      <c r="D7" s="4" t="s">
        <v>5</v>
      </c>
      <c r="E7" s="4"/>
      <c r="F7" s="4" t="s">
        <v>6</v>
      </c>
      <c r="G7" s="4"/>
      <c r="H7" s="5" t="s">
        <v>7</v>
      </c>
      <c r="I7" s="5" t="s">
        <v>8</v>
      </c>
    </row>
    <row r="8" spans="1:9" ht="29.25" customHeight="1" outlineLevel="1">
      <c r="A8" s="6" t="s">
        <v>17</v>
      </c>
      <c r="B8" s="6"/>
      <c r="C8" s="6"/>
      <c r="D8" s="7">
        <v>432551.26</v>
      </c>
      <c r="E8" s="7"/>
      <c r="F8" s="7">
        <v>432551.26</v>
      </c>
      <c r="G8" s="7"/>
      <c r="H8" s="8"/>
      <c r="I8" s="9">
        <v>455657.89</v>
      </c>
    </row>
    <row r="9" spans="1:9" ht="29.25" customHeight="1" outlineLevel="1">
      <c r="A9" s="6" t="s">
        <v>18</v>
      </c>
      <c r="B9" s="6"/>
      <c r="C9" s="6"/>
      <c r="D9" s="7">
        <v>1977674.08</v>
      </c>
      <c r="E9" s="7"/>
      <c r="F9" s="7">
        <v>1977674.08</v>
      </c>
      <c r="G9" s="7"/>
      <c r="H9" s="8"/>
      <c r="I9" s="9">
        <v>1957871.04</v>
      </c>
    </row>
    <row r="10" spans="1:9" ht="29.25" customHeight="1" outlineLevel="1">
      <c r="A10" s="6" t="s">
        <v>28</v>
      </c>
      <c r="B10" s="6"/>
      <c r="C10" s="6"/>
      <c r="D10" s="10"/>
      <c r="E10" s="10"/>
      <c r="F10" s="10"/>
      <c r="G10" s="10"/>
      <c r="H10" s="10"/>
      <c r="I10" s="11">
        <v>110.51</v>
      </c>
    </row>
    <row r="11" spans="1:9" ht="29.25" customHeight="1" outlineLevel="1">
      <c r="A11" s="6" t="s">
        <v>16</v>
      </c>
      <c r="B11" s="6"/>
      <c r="C11" s="6"/>
      <c r="D11" s="10"/>
      <c r="E11" s="10"/>
      <c r="F11" s="10"/>
      <c r="G11" s="10"/>
      <c r="H11" s="10"/>
      <c r="I11" s="9">
        <v>1094.89</v>
      </c>
    </row>
    <row r="12" spans="1:9" ht="29.25" customHeight="1" outlineLevel="1">
      <c r="A12" s="6" t="s">
        <v>29</v>
      </c>
      <c r="B12" s="6"/>
      <c r="C12" s="6"/>
      <c r="D12" s="10"/>
      <c r="E12" s="10"/>
      <c r="F12" s="10"/>
      <c r="G12" s="10"/>
      <c r="H12" s="10"/>
      <c r="I12" s="11">
        <v>8.25</v>
      </c>
    </row>
    <row r="13" spans="1:9" ht="29.25" customHeight="1" outlineLevel="1">
      <c r="A13" s="6" t="s">
        <v>19</v>
      </c>
      <c r="B13" s="6"/>
      <c r="C13" s="6"/>
      <c r="D13" s="10"/>
      <c r="E13" s="10"/>
      <c r="F13" s="10"/>
      <c r="G13" s="10"/>
      <c r="H13" s="10"/>
      <c r="I13" s="11">
        <v>400.56</v>
      </c>
    </row>
    <row r="14" spans="1:9" ht="29.25" customHeight="1" outlineLevel="1">
      <c r="A14" s="6" t="s">
        <v>9</v>
      </c>
      <c r="B14" s="6"/>
      <c r="C14" s="6"/>
      <c r="D14" s="7">
        <v>78987.2</v>
      </c>
      <c r="E14" s="7"/>
      <c r="F14" s="12">
        <v>78987.2</v>
      </c>
      <c r="G14" s="12"/>
      <c r="H14" s="8"/>
      <c r="I14" s="9">
        <v>29282.94</v>
      </c>
    </row>
    <row r="15" spans="1:9" ht="29.25" customHeight="1" outlineLevel="1">
      <c r="A15" s="6" t="s">
        <v>30</v>
      </c>
      <c r="B15" s="6"/>
      <c r="C15" s="6"/>
      <c r="D15" s="10"/>
      <c r="E15" s="10"/>
      <c r="F15" s="10"/>
      <c r="G15" s="10"/>
      <c r="H15" s="10"/>
      <c r="I15" s="11">
        <v>1.12</v>
      </c>
    </row>
    <row r="16" spans="1:9" ht="29.25" customHeight="1" outlineLevel="1">
      <c r="A16" s="6" t="s">
        <v>31</v>
      </c>
      <c r="B16" s="6"/>
      <c r="C16" s="6"/>
      <c r="D16" s="7">
        <v>-120668.88</v>
      </c>
      <c r="E16" s="7"/>
      <c r="F16" s="7">
        <v>-120668.88</v>
      </c>
      <c r="G16" s="7"/>
      <c r="H16" s="8"/>
      <c r="I16" s="11">
        <v>0.01</v>
      </c>
    </row>
    <row r="17" spans="1:9" ht="29.25" customHeight="1" outlineLevel="1">
      <c r="A17" s="6" t="s">
        <v>32</v>
      </c>
      <c r="B17" s="6"/>
      <c r="C17" s="6"/>
      <c r="D17" s="10"/>
      <c r="E17" s="10"/>
      <c r="F17" s="10"/>
      <c r="G17" s="10"/>
      <c r="H17" s="10"/>
      <c r="I17" s="11">
        <v>0.04</v>
      </c>
    </row>
    <row r="18" spans="1:9" ht="29.25" customHeight="1" outlineLevel="1">
      <c r="A18" s="6" t="s">
        <v>10</v>
      </c>
      <c r="B18" s="6"/>
      <c r="C18" s="6"/>
      <c r="D18" s="7">
        <v>1507.93</v>
      </c>
      <c r="E18" s="7"/>
      <c r="F18" s="8"/>
      <c r="G18" s="8"/>
      <c r="H18" s="9">
        <v>1507.93</v>
      </c>
      <c r="I18" s="9">
        <v>4799.09</v>
      </c>
    </row>
    <row r="19" spans="1:9" ht="29.25" customHeight="1" outlineLevel="1">
      <c r="A19" s="6" t="s">
        <v>11</v>
      </c>
      <c r="B19" s="6"/>
      <c r="C19" s="6"/>
      <c r="D19" s="7">
        <v>3788751.36</v>
      </c>
      <c r="E19" s="7"/>
      <c r="F19" s="7">
        <v>3788751.36</v>
      </c>
      <c r="G19" s="7"/>
      <c r="H19" s="8"/>
      <c r="I19" s="9">
        <v>3789865.32</v>
      </c>
    </row>
    <row r="20" spans="1:9" ht="29.25" customHeight="1" outlineLevel="1">
      <c r="A20" s="6" t="s">
        <v>12</v>
      </c>
      <c r="B20" s="6"/>
      <c r="C20" s="6"/>
      <c r="D20" s="7">
        <v>3043.8</v>
      </c>
      <c r="E20" s="7"/>
      <c r="F20" s="12">
        <v>3043.8</v>
      </c>
      <c r="G20" s="12"/>
      <c r="H20" s="8"/>
      <c r="I20" s="9">
        <v>3640.52</v>
      </c>
    </row>
    <row r="21" spans="1:9" ht="29.25" customHeight="1" outlineLevel="1">
      <c r="A21" s="6" t="s">
        <v>13</v>
      </c>
      <c r="B21" s="6"/>
      <c r="C21" s="6"/>
      <c r="D21" s="10"/>
      <c r="E21" s="10"/>
      <c r="F21" s="10"/>
      <c r="G21" s="10"/>
      <c r="H21" s="10"/>
      <c r="I21" s="11">
        <v>0.21</v>
      </c>
    </row>
    <row r="22" spans="1:9" ht="29.25" customHeight="1" outlineLevel="1">
      <c r="A22" s="6" t="s">
        <v>14</v>
      </c>
      <c r="B22" s="6"/>
      <c r="C22" s="6"/>
      <c r="D22" s="7">
        <v>5331.84</v>
      </c>
      <c r="E22" s="7"/>
      <c r="F22" s="7">
        <v>5331.84</v>
      </c>
      <c r="G22" s="7"/>
      <c r="H22" s="8"/>
      <c r="I22" s="9">
        <v>6809.72</v>
      </c>
    </row>
    <row r="23" spans="1:9" ht="29.25" customHeight="1" outlineLevel="1">
      <c r="A23" s="6" t="s">
        <v>15</v>
      </c>
      <c r="B23" s="6"/>
      <c r="C23" s="6"/>
      <c r="D23" s="7">
        <v>549140.04</v>
      </c>
      <c r="E23" s="7"/>
      <c r="F23" s="7">
        <v>549140.04</v>
      </c>
      <c r="G23" s="7"/>
      <c r="H23" s="8"/>
      <c r="I23" s="9">
        <v>544368.45</v>
      </c>
    </row>
    <row r="24" spans="1:9" ht="29.25" customHeight="1" outlineLevel="1">
      <c r="A24" s="6" t="s">
        <v>33</v>
      </c>
      <c r="B24" s="6"/>
      <c r="C24" s="6"/>
      <c r="D24" s="10"/>
      <c r="E24" s="10"/>
      <c r="F24" s="10"/>
      <c r="G24" s="10"/>
      <c r="H24" s="10"/>
      <c r="I24" s="11">
        <v>634.79</v>
      </c>
    </row>
    <row r="25" spans="1:9" ht="29.25" customHeight="1" outlineLevel="1">
      <c r="A25" s="6" t="s">
        <v>34</v>
      </c>
      <c r="B25" s="6"/>
      <c r="C25" s="6"/>
      <c r="D25" s="10"/>
      <c r="E25" s="10"/>
      <c r="F25" s="10"/>
      <c r="G25" s="10"/>
      <c r="H25" s="10"/>
      <c r="I25" s="11">
        <v>985.33</v>
      </c>
    </row>
    <row r="26" spans="1:9" ht="29.25" customHeight="1" outlineLevel="1">
      <c r="A26" s="6" t="s">
        <v>20</v>
      </c>
      <c r="B26" s="6"/>
      <c r="C26" s="6"/>
      <c r="D26" s="7">
        <v>621640.61</v>
      </c>
      <c r="E26" s="7"/>
      <c r="F26" s="7">
        <v>621640.61</v>
      </c>
      <c r="G26" s="7"/>
      <c r="H26" s="8"/>
      <c r="I26" s="9">
        <v>643098.73</v>
      </c>
    </row>
    <row r="27" spans="1:9" ht="29.25" customHeight="1" outlineLevel="1">
      <c r="A27" s="6" t="s">
        <v>21</v>
      </c>
      <c r="B27" s="6"/>
      <c r="C27" s="6"/>
      <c r="D27" s="7">
        <v>2110217.4</v>
      </c>
      <c r="E27" s="7"/>
      <c r="F27" s="12">
        <v>2110217.4</v>
      </c>
      <c r="G27" s="12"/>
      <c r="H27" s="8"/>
      <c r="I27" s="9">
        <v>2109686.34</v>
      </c>
    </row>
    <row r="28" spans="1:9" ht="29.25" customHeight="1" outlineLevel="1">
      <c r="A28" s="6" t="s">
        <v>22</v>
      </c>
      <c r="B28" s="6"/>
      <c r="C28" s="6"/>
      <c r="D28" s="7">
        <v>44009.4</v>
      </c>
      <c r="E28" s="7"/>
      <c r="F28" s="12">
        <v>44009.4</v>
      </c>
      <c r="G28" s="12"/>
      <c r="H28" s="8"/>
      <c r="I28" s="9">
        <v>44418.35</v>
      </c>
    </row>
    <row r="29" spans="1:9" ht="29.25" customHeight="1" outlineLevel="1">
      <c r="A29" s="6" t="s">
        <v>35</v>
      </c>
      <c r="B29" s="6"/>
      <c r="C29" s="6"/>
      <c r="D29" s="7">
        <v>192789.84</v>
      </c>
      <c r="E29" s="7"/>
      <c r="F29" s="7">
        <v>192789.84</v>
      </c>
      <c r="G29" s="7"/>
      <c r="H29" s="8"/>
      <c r="I29" s="9">
        <v>193285.68</v>
      </c>
    </row>
    <row r="30" spans="1:9" ht="29.25" customHeight="1" outlineLevel="1">
      <c r="A30" s="6" t="s">
        <v>36</v>
      </c>
      <c r="B30" s="6"/>
      <c r="C30" s="6"/>
      <c r="D30" s="10"/>
      <c r="E30" s="10"/>
      <c r="F30" s="10"/>
      <c r="G30" s="10"/>
      <c r="H30" s="10"/>
      <c r="I30" s="11">
        <v>379.93</v>
      </c>
    </row>
    <row r="31" spans="1:9" ht="29.25" customHeight="1" outlineLevel="1">
      <c r="A31" s="6" t="s">
        <v>37</v>
      </c>
      <c r="B31" s="6"/>
      <c r="C31" s="6"/>
      <c r="D31" s="7">
        <v>278189.04</v>
      </c>
      <c r="E31" s="7"/>
      <c r="F31" s="7">
        <v>278189.04</v>
      </c>
      <c r="G31" s="7"/>
      <c r="H31" s="8"/>
      <c r="I31" s="9">
        <v>279352.76</v>
      </c>
    </row>
    <row r="32" spans="1:9" ht="29.25" customHeight="1" outlineLevel="1">
      <c r="A32" s="6" t="s">
        <v>23</v>
      </c>
      <c r="B32" s="6"/>
      <c r="C32" s="6"/>
      <c r="D32" s="7">
        <v>144594.48</v>
      </c>
      <c r="E32" s="7"/>
      <c r="F32" s="7">
        <v>144594.48</v>
      </c>
      <c r="G32" s="7"/>
      <c r="H32" s="8"/>
      <c r="I32" s="9">
        <v>145298.5</v>
      </c>
    </row>
    <row r="33" spans="1:9" ht="29.25" customHeight="1" outlineLevel="1">
      <c r="A33" s="6" t="s">
        <v>38</v>
      </c>
      <c r="B33" s="6"/>
      <c r="C33" s="6"/>
      <c r="D33" s="7">
        <v>371730.24</v>
      </c>
      <c r="E33" s="7"/>
      <c r="F33" s="7">
        <v>371730.24</v>
      </c>
      <c r="G33" s="7"/>
      <c r="H33" s="8"/>
      <c r="I33" s="9">
        <v>372656.01</v>
      </c>
    </row>
    <row r="34" spans="1:9" ht="29.25" customHeight="1" outlineLevel="1">
      <c r="A34" s="6" t="s">
        <v>39</v>
      </c>
      <c r="B34" s="6"/>
      <c r="C34" s="6"/>
      <c r="D34" s="7">
        <v>1936800</v>
      </c>
      <c r="E34" s="7"/>
      <c r="F34" s="13">
        <v>1936800</v>
      </c>
      <c r="G34" s="13"/>
      <c r="H34" s="8"/>
      <c r="I34" s="9">
        <v>1943836.97</v>
      </c>
    </row>
    <row r="35" spans="1:9" ht="29.25" customHeight="1" outlineLevel="1">
      <c r="A35" s="6" t="s">
        <v>24</v>
      </c>
      <c r="B35" s="6"/>
      <c r="C35" s="6"/>
      <c r="D35" s="7">
        <v>267072.69</v>
      </c>
      <c r="E35" s="7"/>
      <c r="F35" s="7">
        <v>267072.69</v>
      </c>
      <c r="G35" s="7"/>
      <c r="H35" s="8"/>
      <c r="I35" s="9">
        <v>279515.97</v>
      </c>
    </row>
    <row r="36" spans="1:9" ht="29.25" customHeight="1" outlineLevel="1">
      <c r="A36" s="6" t="s">
        <v>40</v>
      </c>
      <c r="B36" s="6"/>
      <c r="C36" s="6"/>
      <c r="D36" s="10"/>
      <c r="E36" s="10"/>
      <c r="F36" s="10"/>
      <c r="G36" s="10"/>
      <c r="H36" s="10"/>
      <c r="I36" s="9">
        <v>14262</v>
      </c>
    </row>
    <row r="37" spans="1:9" ht="29.25" customHeight="1" outlineLevel="1">
      <c r="A37" s="6" t="s">
        <v>25</v>
      </c>
      <c r="B37" s="6"/>
      <c r="C37" s="6"/>
      <c r="D37" s="7">
        <v>490447.33</v>
      </c>
      <c r="E37" s="7"/>
      <c r="F37" s="7">
        <v>490447.33</v>
      </c>
      <c r="G37" s="7"/>
      <c r="H37" s="8"/>
      <c r="I37" s="9">
        <v>516312.1</v>
      </c>
    </row>
    <row r="38" spans="1:9" ht="29.25" customHeight="1" outlineLevel="1">
      <c r="A38" s="6" t="s">
        <v>26</v>
      </c>
      <c r="B38" s="6"/>
      <c r="C38" s="6"/>
      <c r="D38" s="10"/>
      <c r="E38" s="10"/>
      <c r="F38" s="10"/>
      <c r="G38" s="10"/>
      <c r="H38" s="10"/>
      <c r="I38" s="9">
        <v>13061.21</v>
      </c>
    </row>
    <row r="39" spans="1:9" ht="29.25" customHeight="1" outlineLevel="1">
      <c r="A39" s="6" t="s">
        <v>27</v>
      </c>
      <c r="B39" s="6"/>
      <c r="C39" s="6"/>
      <c r="D39" s="10"/>
      <c r="E39" s="10"/>
      <c r="F39" s="10"/>
      <c r="G39" s="10"/>
      <c r="H39" s="10"/>
      <c r="I39" s="9">
        <v>3704.55</v>
      </c>
    </row>
    <row r="40" spans="1:9" ht="29.25" customHeight="1">
      <c r="A40" s="14" t="s">
        <v>43</v>
      </c>
      <c r="B40" s="14"/>
      <c r="C40" s="14"/>
      <c r="D40" s="15">
        <f>SUM(D8:D39)</f>
        <v>13173809.66</v>
      </c>
      <c r="E40" s="15">
        <f>SUM(D40)</f>
        <v>13173809.66</v>
      </c>
      <c r="F40" s="15">
        <f>SUM(E40)</f>
        <v>13173809.66</v>
      </c>
      <c r="G40" s="15">
        <f>SUM(F40)</f>
        <v>13173809.66</v>
      </c>
      <c r="H40" s="15">
        <f>SUM(G40)</f>
        <v>13173809.66</v>
      </c>
      <c r="I40" s="15">
        <f>SUM(I8:I39)</f>
        <v>13354399.780000001</v>
      </c>
    </row>
  </sheetData>
  <sheetProtection/>
  <mergeCells count="74">
    <mergeCell ref="A2:I2"/>
    <mergeCell ref="A38:C38"/>
    <mergeCell ref="A39:C39"/>
    <mergeCell ref="A35:C35"/>
    <mergeCell ref="D35:E35"/>
    <mergeCell ref="F35:G35"/>
    <mergeCell ref="A36:C36"/>
    <mergeCell ref="A37:C37"/>
    <mergeCell ref="D37:E37"/>
    <mergeCell ref="F37:G37"/>
    <mergeCell ref="A33:C33"/>
    <mergeCell ref="D33:E33"/>
    <mergeCell ref="F33:G33"/>
    <mergeCell ref="A34:C34"/>
    <mergeCell ref="D34:E34"/>
    <mergeCell ref="F34:G34"/>
    <mergeCell ref="A30:C30"/>
    <mergeCell ref="A31:C31"/>
    <mergeCell ref="D31:E31"/>
    <mergeCell ref="F31:G31"/>
    <mergeCell ref="A32:C32"/>
    <mergeCell ref="D32:E32"/>
    <mergeCell ref="F32:G32"/>
    <mergeCell ref="A28:C28"/>
    <mergeCell ref="D28:E28"/>
    <mergeCell ref="F28:G28"/>
    <mergeCell ref="A29:C29"/>
    <mergeCell ref="D29:E29"/>
    <mergeCell ref="F29:G29"/>
    <mergeCell ref="A24:C24"/>
    <mergeCell ref="A25:C25"/>
    <mergeCell ref="A26:C26"/>
    <mergeCell ref="D26:E26"/>
    <mergeCell ref="F26:G26"/>
    <mergeCell ref="A27:C27"/>
    <mergeCell ref="D27:E27"/>
    <mergeCell ref="F27:G27"/>
    <mergeCell ref="A21:C21"/>
    <mergeCell ref="A22:C22"/>
    <mergeCell ref="D22:E22"/>
    <mergeCell ref="F22:G22"/>
    <mergeCell ref="A23:C23"/>
    <mergeCell ref="D23:E23"/>
    <mergeCell ref="F23:G23"/>
    <mergeCell ref="A18:C18"/>
    <mergeCell ref="D18:E18"/>
    <mergeCell ref="A19:C19"/>
    <mergeCell ref="D19:E19"/>
    <mergeCell ref="F19:G19"/>
    <mergeCell ref="A20:C20"/>
    <mergeCell ref="D20:E20"/>
    <mergeCell ref="F20:G20"/>
    <mergeCell ref="F14:G14"/>
    <mergeCell ref="A15:C15"/>
    <mergeCell ref="A16:C16"/>
    <mergeCell ref="D16:E16"/>
    <mergeCell ref="F16:G16"/>
    <mergeCell ref="A17:C17"/>
    <mergeCell ref="A10:C10"/>
    <mergeCell ref="A11:C11"/>
    <mergeCell ref="A12:C12"/>
    <mergeCell ref="A13:C13"/>
    <mergeCell ref="A14:C14"/>
    <mergeCell ref="D14:E14"/>
    <mergeCell ref="A8:C8"/>
    <mergeCell ref="D8:E8"/>
    <mergeCell ref="F8:G8"/>
    <mergeCell ref="A9:C9"/>
    <mergeCell ref="D9:E9"/>
    <mergeCell ref="F9:G9"/>
    <mergeCell ref="A40:C40"/>
    <mergeCell ref="A7:C7"/>
    <mergeCell ref="D7:E7"/>
    <mergeCell ref="F7:G7"/>
  </mergeCells>
  <printOptions/>
  <pageMargins left="0.3937007874015748" right="0.3937007874015748" top="0.3937007874015748" bottom="0.1968503937007874" header="0" footer="0"/>
  <pageSetup fitToHeight="0" fitToWidth="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2022-01-17T08:53:02Z</cp:lastPrinted>
  <dcterms:created xsi:type="dcterms:W3CDTF">2022-01-12T12:32:07Z</dcterms:created>
  <dcterms:modified xsi:type="dcterms:W3CDTF">2022-01-17T08:53:13Z</dcterms:modified>
  <cp:category/>
  <cp:version/>
  <cp:contentType/>
  <cp:contentStatus/>
  <cp:revision>1</cp:revision>
</cp:coreProperties>
</file>